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03\Desktop\提出\"/>
    </mc:Choice>
  </mc:AlternateContent>
  <workbookProtection workbookAlgorithmName="SHA-512" workbookHashValue="nQsDt+naiYrygpIMDrLXgsWkfJsTyGP0JaCOvAlFMMnvyAuhRbTW4JDU7rUQu9Z3knRVnSR6T9wJzozO9+qeUw==" workbookSaltValue="Z6yLNlj5pnL4yraHeQ7hh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<sst xmlns="http://schemas.openxmlformats.org/spreadsheetml/2006/main" count="297" uniqueCount="119">
  <si>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</si>
  <si>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</si>
  <si>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</si>
  <si>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</si>
  <si>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</si>
  <si>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</si>
  <si>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</si>
  <si>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</si>
  <si>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</si>
  <si>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</si>
  <si>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</si>
  <si>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</si>
  <si>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</si>
  <si>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</si>
  <si>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</si>
  <si>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</si>
  <si>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</si>
  <si>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</si>
  <si>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</si>
  <si>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</si>
  <si>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</si>
  <si>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</si>
  <si>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</si>
  <si>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</si>
  <si>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</si>
  <si>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</si>
  <si>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</si>
  <si>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</si>
  <si>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</si>
  <si>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</si>
  <si>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</si>
  <si>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</si>
  <si>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</si>
  <si>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</si>
  <si>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</si>
  <si>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</si>
  <si>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</si>
  <si>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</si>
  <si>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</si>
  <si>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</si>
  <si>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</si>
  <si>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</si>
  <si>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</si>
  <si>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</si>
  <si>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</si>
  <si>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</si>
  <si>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</si>
  <si>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</si>
  <si>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</si>
  <si>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</si>
  <si>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</si>
  <si>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</si>
  <si>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</si>
  <si>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</si>
  <si>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</si>
  <si>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</si>
  <si>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</si>
  <si>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</si>
  <si>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</si>
  <si>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</si>
  <si>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</si>
  <si>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</si>
  <si>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</si>
  <si>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</si>
  <si>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</si>
  <si>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</si>
  <si>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</si>
  <si>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</si>
  <si>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</si>
  <si>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</si>
  <si>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</si>
  <si>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</si>
  <si>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</si>
  <si>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</si>
  <si>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</si>
  <si>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</si>
  <si>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</si>
  <si>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</si>
  <si>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</si>
  <si>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</si>
  <si>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</si>
  <si>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</si>
  <si>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</si>
  <si>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</si>
  <si>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</si>
  <si>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</si>
  <si>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</si>
  <si>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</si>
  <si>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</si>
  <si>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</si>
  <si>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</si>
  <si>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</si>
  <si>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</si>
  <si>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</si>
  <si>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</si>
  <si>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</si>
  <si>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</si>
  <si>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</si>
  <si>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</si>
  <si>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</si>
  <si>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</si>
  <si>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</si>
  <si>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</si>
  <si>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</si>
  <si>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</si>
  <si>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</si>
  <si>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</si>
  <si>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</si>
  <si>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</si>
  <si>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</si>
  <si>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</si>
  <si>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</si>
  <si>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</si>
  <si>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</si>
  <si>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</si>
  <si>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</si>
  <si>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①『有形固定資産減価償却率』…有形固定資産のうち償却対象資産の減価償却がどの程度進んでいるかを示す指標。類似団体平均を下回っており、概ね良好である。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③『管渠改善率』…当該年度に更新した管渠延長の割合を示す指標。比較的新しいため、現時点では管渠の改善が必要な事案はほとんど発生していない。</t>
    <rPh sb="59" eb="60">
      <t>シタ</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</si>
  <si>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ストックマネジメント計画等に基づいて計画的に施設の更新を行うことにより、維持管理費の抑制を図るとともに、未接続世帯への接続促進等を行うことにより、経営の安定化に努める。</t>
  </si>
  <si>
    <r>
      <t>①『経常収支比率』…経常費用が経常収益でどの程度賄えているかを示す指標。概ね良好である。
②『累積欠損金比率』…営業収益に対する累積欠損金の状況を示す指標。累積欠損金が生じてないため、適正な値となっている。
③『流動比率』…流動負債に対する流動資産の割合で短期債務に対する支払能力を示す指標。類似団体平均を下回っているが、償還の原資を使用料収入等により得ることが予定されているため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⑤『経費回収率』…使用料で回収すべき経費を、どの程度使用料で賄えているかを示す指標。類似団体平均を下回っており、汚水処理費の削減が必要である。
⑥『汚水処理原価』…有収水量1㎥当たりの汚水処理に要した費用で、汚水処理に係るコストを示す指標。供用開始後間もない施設の接続率が低いため高い数値を示している。
⑦『施設利用率』…施設の対応可能能力に対する処理水量の割合で、施設の利用状況を判断する指標。</t>
    </r>
    <r>
      <rPr>
        <sz val="10"/>
        <rFont val="ＭＳ ゴシック"/>
        <family val="3"/>
        <charset val="128"/>
      </rPr>
      <t>類似団体平均と同水準となっており、概ね適正な値である。</t>
    </r>
    <r>
      <rPr>
        <sz val="10"/>
        <color theme="1"/>
        <rFont val="ＭＳ ゴシック"/>
        <family val="3"/>
        <charset val="128"/>
      </rPr>
      <t xml:space="preserve">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
    <rPh sb="92" eb="94">
      <t>テキセイ</t>
    </rPh>
    <rPh sb="153" eb="155">
      <t>シタマワ</t>
    </rPh>
    <rPh sb="161" eb="163">
      <t>ショウカン</t>
    </rPh>
    <rPh sb="164" eb="166">
      <t>ゲンシ</t>
    </rPh>
    <rPh sb="167" eb="170">
      <t>シヨウリョウ</t>
    </rPh>
    <rPh sb="170" eb="172">
      <t>シュウニュウ</t>
    </rPh>
    <rPh sb="172" eb="173">
      <t>トウ</t>
    </rPh>
    <rPh sb="176" eb="177">
      <t>エ</t>
    </rPh>
    <rPh sb="181" eb="183">
      <t>ヨテイ</t>
    </rPh>
    <rPh sb="323" eb="324">
      <t>シタ</t>
    </rPh>
    <rPh sb="330" eb="334">
      <t>オスイショリ</t>
    </rPh>
    <rPh sb="334" eb="335">
      <t>ヒ</t>
    </rPh>
    <rPh sb="336" eb="338">
      <t>サクゲン</t>
    </rPh>
    <rPh sb="339" eb="341">
      <t>ヒツヨウ</t>
    </rPh>
    <rPh sb="394" eb="396">
      <t>キョウヨウ</t>
    </rPh>
    <rPh sb="396" eb="398">
      <t>カイシ</t>
    </rPh>
    <rPh sb="398" eb="399">
      <t>ゴ</t>
    </rPh>
    <rPh sb="399" eb="400">
      <t>マ</t>
    </rPh>
    <rPh sb="403" eb="405">
      <t>シセツ</t>
    </rPh>
    <rPh sb="406" eb="408">
      <t>セツゾク</t>
    </rPh>
    <rPh sb="408" eb="409">
      <t>リツ</t>
    </rPh>
    <rPh sb="410" eb="411">
      <t>ヒク</t>
    </rPh>
    <rPh sb="414" eb="415">
      <t>タカ</t>
    </rPh>
    <rPh sb="416" eb="418">
      <t>スウチ</t>
    </rPh>
    <rPh sb="419" eb="420">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</si>
</sst>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CC-43BE-9C8E-CE94812BEF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57CC-43BE-9C8E-CE94812BEF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31.42</c:v>
                </c:pt>
                <c:pt idx="4">
                  <c:v>41.21</c:v>
                </c:pt>
              </c:numCache>
            </c:numRef>
          </c:val>
          <c:extLst>
            <c:ext xmlns:c16="http://schemas.microsoft.com/office/drawing/2014/chart" uri="{C3380CC4-5D6E-409C-BE32-E72D297353CC}">
              <c16:uniqueId val="{00000000-A6F7-477F-828A-420749F4C1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A6F7-477F-828A-420749F4C1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73.209999999999994</c:v>
                </c:pt>
                <c:pt idx="4">
                  <c:v>73.31</c:v>
                </c:pt>
              </c:numCache>
            </c:numRef>
          </c:val>
          <c:extLst>
            <c:ext xmlns:c16="http://schemas.microsoft.com/office/drawing/2014/chart" uri="{C3380CC4-5D6E-409C-BE32-E72D297353CC}">
              <c16:uniqueId val="{00000000-2EBB-4427-BF87-1A336B2029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2EBB-4427-BF87-1A336B2029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102.58</c:v>
                </c:pt>
                <c:pt idx="4">
                  <c:v>100</c:v>
                </c:pt>
              </c:numCache>
            </c:numRef>
          </c:val>
          <c:extLst>
            <c:ext xmlns:c16="http://schemas.microsoft.com/office/drawing/2014/chart" uri="{C3380CC4-5D6E-409C-BE32-E72D297353CC}">
              <c16:uniqueId val="{00000000-64F7-4085-968D-0FC8F8F725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64F7-4085-968D-0FC8F8F725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3.08</c:v>
                </c:pt>
                <c:pt idx="4">
                  <c:v>6</c:v>
                </c:pt>
              </c:numCache>
            </c:numRef>
          </c:val>
          <c:extLst>
            <c:ext xmlns:c16="http://schemas.microsoft.com/office/drawing/2014/chart" uri="{C3380CC4-5D6E-409C-BE32-E72D297353CC}">
              <c16:uniqueId val="{00000000-C1B6-41EC-9AAE-1395A1EEDB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C1B6-41EC-9AAE-1395A1EEDB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991-4DA3-AC6B-2DFBD27DFF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6991-4DA3-AC6B-2DFBD27DFF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97-44DD-A1D7-078D2E861C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5797-44DD-A1D7-078D2E861C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12.12</c:v>
                </c:pt>
                <c:pt idx="4">
                  <c:v>18.18</c:v>
                </c:pt>
              </c:numCache>
            </c:numRef>
          </c:val>
          <c:extLst>
            <c:ext xmlns:c16="http://schemas.microsoft.com/office/drawing/2014/chart" uri="{C3380CC4-5D6E-409C-BE32-E72D297353CC}">
              <c16:uniqueId val="{00000000-6F4B-465B-AC8C-A61C0BA694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6F4B-465B-AC8C-A61C0BA694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37.200000000000003</c:v>
                </c:pt>
                <c:pt idx="4">
                  <c:v>34.47</c:v>
                </c:pt>
              </c:numCache>
            </c:numRef>
          </c:val>
          <c:extLst>
            <c:ext xmlns:c16="http://schemas.microsoft.com/office/drawing/2014/chart" uri="{C3380CC4-5D6E-409C-BE32-E72D297353CC}">
              <c16:uniqueId val="{00000000-BF21-4E06-AD21-09BF723832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BF21-4E06-AD21-09BF723832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53.2</c:v>
                </c:pt>
                <c:pt idx="4">
                  <c:v>55.01</c:v>
                </c:pt>
              </c:numCache>
            </c:numRef>
          </c:val>
          <c:extLst>
            <c:ext xmlns:c16="http://schemas.microsoft.com/office/drawing/2014/chart" uri="{C3380CC4-5D6E-409C-BE32-E72D297353CC}">
              <c16:uniqueId val="{00000000-D83D-4B05-BEB4-50E9978607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D83D-4B05-BEB4-50E9978607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269.56</c:v>
                </c:pt>
                <c:pt idx="4">
                  <c:v>261.11</c:v>
                </c:pt>
              </c:numCache>
            </c:numRef>
          </c:val>
          <c:extLst>
            <c:ext xmlns:c16="http://schemas.microsoft.com/office/drawing/2014/chart" uri="{C3380CC4-5D6E-409C-BE32-E72D297353CC}">
              <c16:uniqueId val="{00000000-4EDC-4BE8-A044-FF3A6A570D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4EDC-4BE8-A044-FF3A6A570D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68364</v>
      </c>
      <c r="AM8" s="37"/>
      <c r="AN8" s="37"/>
      <c r="AO8" s="37"/>
      <c r="AP8" s="37"/>
      <c r="AQ8" s="37"/>
      <c r="AR8" s="37"/>
      <c r="AS8" s="37"/>
      <c r="AT8" s="38">
        <f>データ!T6</f>
        <v>903.14</v>
      </c>
      <c r="AU8" s="38"/>
      <c r="AV8" s="38"/>
      <c r="AW8" s="38"/>
      <c r="AX8" s="38"/>
      <c r="AY8" s="38"/>
      <c r="AZ8" s="38"/>
      <c r="BA8" s="38"/>
      <c r="BB8" s="38">
        <f>データ!U6</f>
        <v>75.7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76.66</v>
      </c>
      <c r="J10" s="38"/>
      <c r="K10" s="38"/>
      <c r="L10" s="38"/>
      <c r="M10" s="38"/>
      <c r="N10" s="38"/>
      <c r="O10" s="38"/>
      <c r="P10" s="38">
        <f>データ!P6</f>
        <v>5.88</v>
      </c>
      <c r="Q10" s="38"/>
      <c r="R10" s="38"/>
      <c r="S10" s="38"/>
      <c r="T10" s="38"/>
      <c r="U10" s="38"/>
      <c r="V10" s="38"/>
      <c r="W10" s="38">
        <f>データ!Q6</f>
        <v>93.44</v>
      </c>
      <c r="X10" s="38"/>
      <c r="Y10" s="38"/>
      <c r="Z10" s="38"/>
      <c r="AA10" s="38"/>
      <c r="AB10" s="38"/>
      <c r="AC10" s="38"/>
      <c r="AD10" s="37">
        <f>データ!R6</f>
        <v>2910</v>
      </c>
      <c r="AE10" s="37"/>
      <c r="AF10" s="37"/>
      <c r="AG10" s="37"/>
      <c r="AH10" s="37"/>
      <c r="AI10" s="37"/>
      <c r="AJ10" s="37"/>
      <c r="AK10" s="2"/>
      <c r="AL10" s="37">
        <f>データ!V6</f>
        <v>3991</v>
      </c>
      <c r="AM10" s="37"/>
      <c r="AN10" s="37"/>
      <c r="AO10" s="37"/>
      <c r="AP10" s="37"/>
      <c r="AQ10" s="37"/>
      <c r="AR10" s="37"/>
      <c r="AS10" s="37"/>
      <c r="AT10" s="38">
        <f>データ!W6</f>
        <v>1.63</v>
      </c>
      <c r="AU10" s="38"/>
      <c r="AV10" s="38"/>
      <c r="AW10" s="38"/>
      <c r="AX10" s="38"/>
      <c r="AY10" s="38"/>
      <c r="AZ10" s="38"/>
      <c r="BA10" s="38"/>
      <c r="BB10" s="38">
        <f>データ!X6</f>
        <v>2448.4699999999998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117</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ApN5Gb9MGRcspJGITEeikLFZQUePIcG60dUKUx8SGdpMGOlruaREeqMypEwOmvAWXAlVs//Byms7pWopY8tkQ==" saltValue="4fVFZ2obpl6oqcYjWPZf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442054</v>
      </c>
      <c r="D6" s="19">
        <f t="shared" si="3"/>
        <v>46</v>
      </c>
      <c r="E6" s="19">
        <f t="shared" si="3"/>
        <v>17</v>
      </c>
      <c r="F6" s="19">
        <f t="shared" si="3"/>
        <v>4</v>
      </c>
      <c r="G6" s="19">
        <f t="shared" si="3"/>
        <v>0</v>
      </c>
      <c r="H6" s="19" t="str">
        <f t="shared" si="3"/>
        <v>大分県　佐伯市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76.66</v>
      </c>
      <c r="P6" s="20">
        <f t="shared" si="3"/>
        <v>5.88</v>
      </c>
      <c r="Q6" s="20">
        <f t="shared" si="3"/>
        <v>93.44</v>
      </c>
      <c r="R6" s="20">
        <f t="shared" si="3"/>
        <v>2910</v>
      </c>
      <c r="S6" s="20">
        <f t="shared" si="3"/>
        <v>68364</v>
      </c>
      <c r="T6" s="20">
        <f t="shared" si="3"/>
        <v>903.14</v>
      </c>
      <c r="U6" s="20">
        <f t="shared" si="3"/>
        <v>75.7</v>
      </c>
      <c r="V6" s="20">
        <f t="shared" si="3"/>
        <v>3991</v>
      </c>
      <c r="W6" s="20">
        <f t="shared" si="3"/>
        <v>1.63</v>
      </c>
      <c r="X6" s="20">
        <f t="shared" si="3"/>
        <v>2448.4699999999998</v>
      </c>
      <c r="Y6" s="21" t="str">
        <f>IF(Y7="",NA(),Y7)</f>
        <v>-</v>
      </c>
      <c r="Z6" s="21" t="str">
        <f t="shared" ref="Z6:AH6" si="4">IF(Z7="",NA(),Z7)</f>
        <v>-</v>
      </c>
      <c r="AA6" s="21" t="str">
        <f t="shared" si="4"/>
        <v>-</v>
      </c>
      <c r="AB6" s="21">
        <f t="shared" si="4"/>
        <v>102.58</v>
      </c>
      <c r="AC6" s="21">
        <f t="shared" si="4"/>
        <v>100</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12.12</v>
      </c>
      <c r="AY6" s="21">
        <f t="shared" si="6"/>
        <v>18.18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37.200000000000003</v>
      </c>
      <c r="BJ6" s="21">
        <f t="shared" si="7"/>
        <v>34.47</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53.2</v>
      </c>
      <c r="BU6" s="21">
        <f t="shared" si="8"/>
        <v>55.01</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269.56</v>
      </c>
      <c r="CF6" s="21">
        <f t="shared" si="9"/>
        <v>261.11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31.42</v>
      </c>
      <c r="CQ6" s="21">
        <f t="shared" si="10"/>
        <v>41.21</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73.209999999999994</v>
      </c>
      <c r="DB6" s="21">
        <f t="shared" si="11"/>
        <v>73.31</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3.08</v>
      </c>
      <c r="DM6" s="21">
        <f t="shared" si="12"/>
        <v>6</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442054</v>
      </c>
      <c r="D7" s="23">
        <v>46</v>
      </c>
      <c r="E7" s="23">
        <v>17</v>
      </c>
      <c r="F7" s="23">
        <v>4</v>
      </c>
      <c r="G7" s="23">
        <v>0</v>
      </c>
      <c r="H7" s="23" t="s">
        <v>96</v>
      </c>
      <c r="I7" s="23" t="s">
        <v>97</v>
      </c>
      <c r="J7" s="23" t="s">
        <v>98</v>
      </c>
      <c r="K7" s="23" t="s">
        <v>99</v>
      </c>
      <c r="L7" s="23" t="s">
        <v>100</v>
      </c>
      <c r="M7" s="23" t="s">
        <v>101</v>
      </c>
      <c r="N7" s="24" t="s">
        <v>102</v>
      </c>
      <c r="O7" s="24">
        <v>76.66</v>
      </c>
      <c r="P7" s="24">
        <v>5.88</v>
      </c>
      <c r="Q7" s="24">
        <v>93.44</v>
      </c>
      <c r="R7" s="24">
        <v>2910</v>
      </c>
      <c r="S7" s="24">
        <v>68364</v>
      </c>
      <c r="T7" s="24">
        <v>903.14</v>
      </c>
      <c r="U7" s="24">
        <v>75.7</v>
      </c>
      <c r="V7" s="24">
        <v>3991</v>
      </c>
      <c r="W7" s="24">
        <v>1.63</v>
      </c>
      <c r="X7" s="24">
        <v>2448.4699999999998</v>
      </c>
      <c r="Y7" s="24" t="s">
        <v>102</v>
      </c>
      <c r="Z7" s="24" t="s">
        <v>102</v>
      </c>
      <c r="AA7" s="24" t="s">
        <v>102</v>
      </c>
      <c r="AB7" s="24">
        <v>102.58</v>
      </c>
      <c r="AC7" s="24">
        <v>100</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12.12</v>
      </c>
      <c r="AY7" s="24">
        <v>18.18</v>
      </c>
      <c r="AZ7" s="24" t="s">
        <v>102</v>
      </c>
      <c r="BA7" s="24" t="s">
        <v>102</v>
      </c>
      <c r="BB7" s="24" t="s">
        <v>102</v>
      </c>
      <c r="BC7" s="24">
        <v>44.24</v>
      </c>
      <c r="BD7" s="24">
        <v>43.07</v>
      </c>
      <c r="BE7" s="24">
        <v>44.07</v>
      </c>
      <c r="BF7" s="24" t="s">
        <v>102</v>
      </c>
      <c r="BG7" s="24" t="s">
        <v>102</v>
      </c>
      <c r="BH7" s="24" t="s">
        <v>102</v>
      </c>
      <c r="BI7" s="24">
        <v>37.200000000000003</v>
      </c>
      <c r="BJ7" s="24">
        <v>34.47</v>
      </c>
      <c r="BK7" s="24" t="s">
        <v>102</v>
      </c>
      <c r="BL7" s="24" t="s">
        <v>102</v>
      </c>
      <c r="BM7" s="24" t="s">
        <v>102</v>
      </c>
      <c r="BN7" s="24">
        <v>1258.43</v>
      </c>
      <c r="BO7" s="24">
        <v>1163.75</v>
      </c>
      <c r="BP7" s="24">
        <v>1201.79</v>
      </c>
      <c r="BQ7" s="24" t="s">
        <v>102</v>
      </c>
      <c r="BR7" s="24" t="s">
        <v>102</v>
      </c>
      <c r="BS7" s="24" t="s">
        <v>102</v>
      </c>
      <c r="BT7" s="24">
        <v>53.2</v>
      </c>
      <c r="BU7" s="24">
        <v>55.01</v>
      </c>
      <c r="BV7" s="24" t="s">
        <v>102</v>
      </c>
      <c r="BW7" s="24" t="s">
        <v>102</v>
      </c>
      <c r="BX7" s="24" t="s">
        <v>102</v>
      </c>
      <c r="BY7" s="24">
        <v>73.36</v>
      </c>
      <c r="BZ7" s="24">
        <v>72.599999999999994</v>
      </c>
      <c r="CA7" s="24">
        <v>75.31</v>
      </c>
      <c r="CB7" s="24" t="s">
        <v>102</v>
      </c>
      <c r="CC7" s="24" t="s">
        <v>102</v>
      </c>
      <c r="CD7" s="24" t="s">
        <v>102</v>
      </c>
      <c r="CE7" s="24">
        <v>269.56</v>
      </c>
      <c r="CF7" s="24">
        <v>261.11</v>
      </c>
      <c r="CG7" s="24" t="s">
        <v>102</v>
      </c>
      <c r="CH7" s="24" t="s">
        <v>102</v>
      </c>
      <c r="CI7" s="24" t="s">
        <v>102</v>
      </c>
      <c r="CJ7" s="24">
        <v>224.88</v>
      </c>
      <c r="CK7" s="24">
        <v>228.64</v>
      </c>
      <c r="CL7" s="24">
        <v>216.39</v>
      </c>
      <c r="CM7" s="24" t="s">
        <v>102</v>
      </c>
      <c r="CN7" s="24" t="s">
        <v>102</v>
      </c>
      <c r="CO7" s="24" t="s">
        <v>102</v>
      </c>
      <c r="CP7" s="24">
        <v>31.42</v>
      </c>
      <c r="CQ7" s="24">
        <v>41.21</v>
      </c>
      <c r="CR7" s="24" t="s">
        <v>102</v>
      </c>
      <c r="CS7" s="24" t="s">
        <v>102</v>
      </c>
      <c r="CT7" s="24" t="s">
        <v>102</v>
      </c>
      <c r="CU7" s="24">
        <v>42.4</v>
      </c>
      <c r="CV7" s="24">
        <v>42.28</v>
      </c>
      <c r="CW7" s="24">
        <v>42.57</v>
      </c>
      <c r="CX7" s="24" t="s">
        <v>102</v>
      </c>
      <c r="CY7" s="24" t="s">
        <v>102</v>
      </c>
      <c r="CZ7" s="24" t="s">
        <v>102</v>
      </c>
      <c r="DA7" s="24">
        <v>73.209999999999994</v>
      </c>
      <c r="DB7" s="24">
        <v>73.31</v>
      </c>
      <c r="DC7" s="24" t="s">
        <v>102</v>
      </c>
      <c r="DD7" s="24" t="s">
        <v>102</v>
      </c>
      <c r="DE7" s="24" t="s">
        <v>102</v>
      </c>
      <c r="DF7" s="24">
        <v>84.19</v>
      </c>
      <c r="DG7" s="24">
        <v>84.34</v>
      </c>
      <c r="DH7" s="24">
        <v>85.24</v>
      </c>
      <c r="DI7" s="24" t="s">
        <v>102</v>
      </c>
      <c r="DJ7" s="24" t="s">
        <v>102</v>
      </c>
      <c r="DK7" s="24" t="s">
        <v>102</v>
      </c>
      <c r="DL7" s="24">
        <v>3.08</v>
      </c>
      <c r="DM7" s="24">
        <v>6</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朗子</cp:lastModifiedBy>
  <dcterms:created xsi:type="dcterms:W3CDTF">2023-01-12T23:41:56Z</dcterms:created>
  <dcterms:modified xsi:type="dcterms:W3CDTF">2023-01-18T00:59:46Z</dcterms:modified>
  <cp:category/>
</cp:coreProperties>
</file>